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356" windowWidth="11640" windowHeight="9450" activeTab="0"/>
  </bookViews>
  <sheets>
    <sheet name="Sheet1" sheetId="1" r:id="rId1"/>
    <sheet name="Sheet2" sheetId="2" r:id="rId2"/>
    <sheet name="Sheet3" sheetId="3" r:id="rId3"/>
  </sheets>
  <definedNames>
    <definedName name="_xlnm.Print_Area" localSheetId="0">'Sheet1'!$A$1:$J$77</definedName>
  </definedNames>
  <calcPr fullCalcOnLoad="1"/>
</workbook>
</file>

<file path=xl/sharedStrings.xml><?xml version="1.0" encoding="utf-8"?>
<sst xmlns="http://schemas.openxmlformats.org/spreadsheetml/2006/main" count="84" uniqueCount="77">
  <si>
    <t>学校名</t>
  </si>
  <si>
    <t>年・組</t>
  </si>
  <si>
    <t>氏名</t>
  </si>
  <si>
    <t>よくある・・・２点、　ときどきある・・・１点、　とくにみられない・・・０点</t>
  </si>
  <si>
    <t>領域</t>
  </si>
  <si>
    <t>点数</t>
  </si>
  <si>
    <t>小計</t>
  </si>
  <si>
    <t>項　　　　　　　　　　　　　　　　目</t>
  </si>
  <si>
    <t>　聞きもらしがある。</t>
  </si>
  <si>
    <t>　個別に指示すると聞き取れるが、集団場面では難しい。</t>
  </si>
  <si>
    <t>　指示の理解が難しい。</t>
  </si>
  <si>
    <t>　話し合いが難しい。（話し合いの流れが理解できず、ついていけない）</t>
  </si>
  <si>
    <t>　ことばにつまったりする。</t>
  </si>
  <si>
    <t>　思いつくままに話すなど、筋道の通った話をするのが難しい。</t>
  </si>
  <si>
    <t>　内容をわかりやすく伝えることが難しい。</t>
  </si>
  <si>
    <t>　文章を読む時、文字や行を飛ばすことが多い。</t>
  </si>
  <si>
    <t>　アルファベットの ｐ と ｑ 、ｂ と ｄ をよく間違える。</t>
  </si>
  <si>
    <t>　読みにくい字を書く。（字の大きさが整っていない。まっすぐに書けない。等）</t>
  </si>
  <si>
    <t>　板書の文字をノートに書き写すことができない。または、時間を要する。</t>
  </si>
  <si>
    <t>　計算をするのにとても時間がかかる。</t>
  </si>
  <si>
    <t>　四則混合の計算、２つ以上の立式を必要とする計算が苦手である。
　または時間を要する。</t>
  </si>
  <si>
    <t>　学年相応の文章題を解くのが難しい。</t>
  </si>
  <si>
    <t>　学年相応の量を比較することや、量を表す単位を理解することが難しい。
　（長さやかさの比較。15㎝は150㎜ということ　等）</t>
  </si>
  <si>
    <t>　原因と結果を予想することが難しい。</t>
  </si>
  <si>
    <t>　目的に沿って行動を計画し、必要に応じてそれを修正することが難しい。</t>
  </si>
  <si>
    <t>　早合点や、飛躍した考えをする。</t>
  </si>
  <si>
    <t>　学習で細かいところまで注意を払わなかったり、不注意な間違いをしたりする。</t>
  </si>
  <si>
    <t>　課題や作業で注意を集中し、続けることが難しい。</t>
  </si>
  <si>
    <t>　指示どおりに行動することができない。また、最後まで達成することが
　できない。</t>
  </si>
  <si>
    <t>　学習課題や活動に優先順位を決めて行動することが難しい。</t>
  </si>
  <si>
    <t>　集中して努力を続けなければならない課題や作業を避ける。</t>
  </si>
  <si>
    <t>　必要なものをなくしてしまう。</t>
  </si>
  <si>
    <t>　日々の活動で忘れっぽい。</t>
  </si>
  <si>
    <t>　気が散りやすい。</t>
  </si>
  <si>
    <t>　手足をそわそわ動かしたり、着席していても、もじもじしたりする。</t>
  </si>
  <si>
    <t>　遊びや余暇活動に大人しく参加することが難しい。</t>
  </si>
  <si>
    <t>　じっとしていることが苦手である。</t>
  </si>
  <si>
    <t>　過度にしゃべる。</t>
  </si>
  <si>
    <t>　他人がしていることをさえぎったり、じゃまをしたりする。</t>
  </si>
  <si>
    <t>　含みのある言葉がわからずに、言葉通りに受け止めてしまうことがある。</t>
  </si>
  <si>
    <t>　誰かに何かを伝える目的がなくても、場面に関係なく声を出す。
　（唇を鳴らす、咳払い、喉をならす、叫ぶ等）</t>
  </si>
  <si>
    <t>　とても得意なことがある一方で、極端に不得意なものがある。</t>
  </si>
  <si>
    <t>　いろいろな事を話すが、その時の場面や相手の感情や立場を理解しない。</t>
  </si>
  <si>
    <t>　共感性が乏しい。</t>
  </si>
  <si>
    <t>　周りの人が困惑するようなことも、配慮しないで言ってしまう。</t>
  </si>
  <si>
    <t>　友達と仲良くしたいという気持ちはあるが、友達関係をうまく築けない。</t>
  </si>
  <si>
    <t>　一人で行動する。</t>
  </si>
  <si>
    <t>　仲の良い友人がいない。</t>
  </si>
  <si>
    <t>　常識が乏しい。</t>
  </si>
  <si>
    <t>　球技やゲームをする時、仲間と協力することに考えが及ばない。</t>
  </si>
  <si>
    <t>　動作やジェスチャーが不器用で、ぎこちない。</t>
  </si>
  <si>
    <t>　意図的でなく、顔や体を動かすことがある。</t>
  </si>
  <si>
    <t>　ある行動や考えに強くこだわることによって、スムーズに活動できない。</t>
  </si>
  <si>
    <t>　自分なりの独特な日課や手順があり、変更や変化を嫌がる。</t>
  </si>
  <si>
    <t>　特定の物に執着がある。</t>
  </si>
  <si>
    <t>　他の生徒からいじめられたり、からかわれたりする。</t>
  </si>
  <si>
    <t>計算をする</t>
  </si>
  <si>
    <t>多動・衝動性</t>
  </si>
  <si>
    <r>
      <t xml:space="preserve">聞 </t>
    </r>
    <r>
      <rPr>
        <sz val="11"/>
        <rFont val="ＭＳ Ｐゴシック"/>
        <family val="3"/>
      </rPr>
      <t xml:space="preserve">   </t>
    </r>
    <r>
      <rPr>
        <sz val="11"/>
        <rFont val="ＭＳ Ｐゴシック"/>
        <family val="3"/>
      </rPr>
      <t>く</t>
    </r>
  </si>
  <si>
    <r>
      <t xml:space="preserve">話 </t>
    </r>
    <r>
      <rPr>
        <sz val="11"/>
        <rFont val="ＭＳ Ｐゴシック"/>
        <family val="3"/>
      </rPr>
      <t xml:space="preserve">   </t>
    </r>
    <r>
      <rPr>
        <sz val="11"/>
        <rFont val="ＭＳ Ｐゴシック"/>
        <family val="3"/>
      </rPr>
      <t>す</t>
    </r>
  </si>
  <si>
    <r>
      <t xml:space="preserve">読 </t>
    </r>
    <r>
      <rPr>
        <sz val="11"/>
        <rFont val="ＭＳ Ｐゴシック"/>
        <family val="3"/>
      </rPr>
      <t xml:space="preserve">   </t>
    </r>
    <r>
      <rPr>
        <sz val="11"/>
        <rFont val="ＭＳ Ｐゴシック"/>
        <family val="3"/>
      </rPr>
      <t>む
書</t>
    </r>
    <r>
      <rPr>
        <sz val="11"/>
        <rFont val="ＭＳ Ｐゴシック"/>
        <family val="3"/>
      </rPr>
      <t xml:space="preserve">     </t>
    </r>
    <r>
      <rPr>
        <sz val="11"/>
        <rFont val="ＭＳ Ｐゴシック"/>
        <family val="3"/>
      </rPr>
      <t>く</t>
    </r>
  </si>
  <si>
    <r>
      <t xml:space="preserve">不 </t>
    </r>
    <r>
      <rPr>
        <sz val="11"/>
        <rFont val="ＭＳ Ｐゴシック"/>
        <family val="3"/>
      </rPr>
      <t xml:space="preserve"> </t>
    </r>
    <r>
      <rPr>
        <sz val="11"/>
        <rFont val="ＭＳ Ｐゴシック"/>
        <family val="3"/>
      </rPr>
      <t xml:space="preserve">注 </t>
    </r>
    <r>
      <rPr>
        <sz val="11"/>
        <rFont val="ＭＳ Ｐゴシック"/>
        <family val="3"/>
      </rPr>
      <t xml:space="preserve"> </t>
    </r>
    <r>
      <rPr>
        <sz val="11"/>
        <rFont val="ＭＳ Ｐゴシック"/>
        <family val="3"/>
      </rPr>
      <t>意</t>
    </r>
  </si>
  <si>
    <t>　聞き違いがある。（例　「知った」と「言った」を聞き間違える。等)</t>
  </si>
  <si>
    <r>
      <t xml:space="preserve">このチェックリストは、「小・中学校におけるLD（学習障害）、ADHD（注意欠陥／多動性障害）、高機能自閉症の児童生徒へ
の教育支援体制の整備のためのガイドライン（試案）」（平成１６年１月文部科学省）の参考資料等をもとに作成しています。
</t>
    </r>
    <r>
      <rPr>
        <u val="single"/>
        <sz val="9"/>
        <rFont val="ＭＳ Ｐゴシック"/>
        <family val="3"/>
      </rPr>
      <t>また、このチェックリストは、生徒の実態を把握するためものであり、決して障害名、診断名をつけるものではありません。</t>
    </r>
  </si>
  <si>
    <t>長崎県教育委員会</t>
  </si>
  <si>
    <r>
      <t>※小計が</t>
    </r>
    <r>
      <rPr>
        <b/>
        <sz val="12"/>
        <rFont val="ＭＳ Ｐゴシック"/>
        <family val="3"/>
      </rPr>
      <t>１８点以上</t>
    </r>
    <r>
      <rPr>
        <b/>
        <sz val="10"/>
        <rFont val="ＭＳ Ｐゴシック"/>
        <family val="3"/>
      </rPr>
      <t>ある生徒については、特別な教育的支援の検討が必要と思われます。</t>
    </r>
  </si>
  <si>
    <r>
      <t>※それぞれ小計が</t>
    </r>
    <r>
      <rPr>
        <b/>
        <sz val="12"/>
        <rFont val="ＭＳ Ｐゴシック"/>
        <family val="3"/>
      </rPr>
      <t>７点以上</t>
    </r>
    <r>
      <rPr>
        <b/>
        <sz val="10"/>
        <rFont val="ＭＳ Ｐゴシック"/>
        <family val="3"/>
      </rPr>
      <t>ある生徒については、特別な教育的支援の検討が必要と思われます。</t>
    </r>
  </si>
  <si>
    <r>
      <t>※小計が</t>
    </r>
    <r>
      <rPr>
        <b/>
        <sz val="12"/>
        <rFont val="ＭＳ Ｐゴシック"/>
        <family val="3"/>
      </rPr>
      <t>４点以上</t>
    </r>
    <r>
      <rPr>
        <b/>
        <sz val="10"/>
        <rFont val="ＭＳ Ｐゴシック"/>
        <family val="3"/>
      </rPr>
      <t>の領域がある生徒については、特別な教育的支援の検討が必要と思われます。</t>
    </r>
  </si>
  <si>
    <t>B 【行動面】　不注意、多動・衝動性</t>
  </si>
  <si>
    <t>C 【社会性・対人関係】</t>
  </si>
  <si>
    <t>高等学校における
特別な教育的支援を必要とする生徒の把握のためのチェックリスト</t>
  </si>
  <si>
    <t>※このチェックリストは、平成２０年３月長崎県教育委員会作成のリーフレット「高等学校における
　 特別支援教育の推進に向けて─特別な教育的支援が必要な生徒の理解と支援のために─」に
　 記載されていますので御利用ください。（全高等学校に配布済み）</t>
  </si>
  <si>
    <t>支援</t>
  </si>
  <si>
    <t>本生徒の該当項目</t>
  </si>
  <si>
    <t>　適切な速さで話すことが難し。（たどたどしく話す。とても早口である。等）</t>
  </si>
  <si>
    <t>推論する</t>
  </si>
  <si>
    <t>A 【学習面】　「聞く」　　「話す」　　「読む・書く」　　「計算する」　　「推論する」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</si>
</sst>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9"/>
      <name val="ＭＳ Ｐゴシック"/>
      <family val="3"/>
    </font>
    <font>
      <u val="single"/>
      <sz val="9"/>
      <name val="ＭＳ Ｐゴシック"/>
      <family val="3"/>
    </font>
    <font>
      <b/>
      <sz val="11"/>
      <name val="ＭＳ Ｐゴシック"/>
      <family val="3"/>
    </font>
    <font>
      <b/>
      <sz val="12"/>
      <name val="ＭＳ Ｐゴシック"/>
      <family val="3"/>
    </font>
    <font>
      <sz val="8"/>
      <name val="ＭＳ Ｐゴシック"/>
      <family val="3"/>
    </font>
    <font>
      <b/>
      <sz val="9"/>
      <name val="ＭＳ Ｐゴシック"/>
      <family val="3"/>
    </font>
    <font>
      <b/>
      <sz val="10"/>
      <name val="ＭＳ Ｐゴシック"/>
      <family val="3"/>
    </font>
    <font>
      <sz val="12"/>
      <color indexed="10"/>
      <name val="HGS創英角ｺﾞｼｯｸUB"/>
      <family val="3"/>
    </font>
    <font>
      <sz val="14"/>
      <name val="ＭＳ Ｐゴシック"/>
      <family val="3"/>
    </font>
    <font>
      <b/>
      <sz val="16"/>
      <color indexed="10"/>
      <name val="Meiryo UI"/>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4" fillId="0" borderId="0" xfId="0" applyFont="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0" borderId="0" xfId="0" applyFont="1" applyAlignment="1">
      <alignment horizontal="center" vertical="center"/>
    </xf>
    <xf numFmtId="0" fontId="0" fillId="0" borderId="10" xfId="0" applyBorder="1" applyAlignment="1">
      <alignment vertical="center"/>
    </xf>
    <xf numFmtId="0" fontId="5" fillId="0" borderId="0" xfId="0" applyFont="1" applyAlignment="1">
      <alignment horizontal="center" vertical="center" shrinkToFit="1"/>
    </xf>
    <xf numFmtId="0" fontId="2" fillId="0" borderId="0" xfId="0" applyFont="1" applyAlignment="1">
      <alignment horizontal="left" vertical="center" wrapText="1"/>
    </xf>
    <xf numFmtId="0" fontId="0" fillId="0" borderId="0" xfId="0" applyAlignment="1">
      <alignment horizontal="left" vertical="center"/>
    </xf>
    <xf numFmtId="0" fontId="0" fillId="2" borderId="11" xfId="0"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0" fillId="0" borderId="0" xfId="0" applyBorder="1" applyAlignment="1">
      <alignmen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1" fillId="3" borderId="11" xfId="0" applyFont="1" applyFill="1" applyBorder="1" applyAlignment="1">
      <alignment horizontal="right" vertical="center"/>
    </xf>
    <xf numFmtId="0" fontId="11" fillId="3" borderId="14" xfId="0" applyFont="1" applyFill="1" applyBorder="1" applyAlignment="1">
      <alignment horizontal="left" vertical="center"/>
    </xf>
    <xf numFmtId="0" fontId="11" fillId="3" borderId="11" xfId="0" applyFont="1" applyFill="1" applyBorder="1" applyAlignment="1">
      <alignment horizontal="center" vertical="center"/>
    </xf>
    <xf numFmtId="0" fontId="0" fillId="2" borderId="14" xfId="0" applyFill="1" applyBorder="1" applyAlignment="1">
      <alignment horizontal="center" vertical="center"/>
    </xf>
    <xf numFmtId="0" fontId="6" fillId="0" borderId="4" xfId="0" applyFont="1" applyBorder="1" applyAlignment="1">
      <alignment horizontal="left" vertical="center" wrapText="1"/>
    </xf>
    <xf numFmtId="0" fontId="2" fillId="0" borderId="5" xfId="0" applyFont="1" applyBorder="1" applyAlignment="1">
      <alignment horizontal="left" vertical="center" wrapText="1"/>
    </xf>
    <xf numFmtId="0" fontId="8" fillId="0" borderId="0" xfId="0" applyFont="1" applyAlignment="1">
      <alignment horizontal="left" vertical="center"/>
    </xf>
    <xf numFmtId="0" fontId="0" fillId="3" borderId="15"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2" fillId="0" borderId="5"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7" fillId="0" borderId="0" xfId="0" applyFont="1" applyAlignment="1">
      <alignment horizontal="center" vertical="center"/>
    </xf>
    <xf numFmtId="0" fontId="2" fillId="0" borderId="1" xfId="0" applyFont="1" applyBorder="1" applyAlignment="1">
      <alignment horizontal="left" vertical="center" wrapText="1"/>
    </xf>
    <xf numFmtId="0" fontId="10" fillId="3" borderId="24"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4" xfId="0" applyFont="1" applyFill="1" applyBorder="1" applyAlignment="1">
      <alignment horizontal="center" vertical="center"/>
    </xf>
    <xf numFmtId="0" fontId="0" fillId="2" borderId="24" xfId="0" applyFill="1" applyBorder="1" applyAlignment="1">
      <alignment horizontal="center" vertical="center"/>
    </xf>
    <xf numFmtId="0" fontId="4" fillId="3" borderId="20" xfId="0" applyFont="1" applyFill="1" applyBorder="1" applyAlignment="1">
      <alignment horizontal="center" vertical="center"/>
    </xf>
    <xf numFmtId="0" fontId="0" fillId="2" borderId="11" xfId="0" applyFill="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2" borderId="25" xfId="0" applyFill="1" applyBorder="1" applyAlignment="1">
      <alignment horizontal="center" vertical="center"/>
    </xf>
    <xf numFmtId="0" fontId="2" fillId="0" borderId="0" xfId="0" applyFont="1" applyAlignment="1">
      <alignment horizontal="left"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28" xfId="0" applyBorder="1" applyAlignment="1">
      <alignment vertical="center" wrapText="1"/>
    </xf>
    <xf numFmtId="0" fontId="0" fillId="0" borderId="0" xfId="0" applyBorder="1" applyAlignment="1">
      <alignment vertical="center" wrapText="1"/>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wrapText="1" shrinkToFi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2</xdr:col>
      <xdr:colOff>0</xdr:colOff>
      <xdr:row>38</xdr:row>
      <xdr:rowOff>161925</xdr:rowOff>
    </xdr:to>
    <xdr:sp>
      <xdr:nvSpPr>
        <xdr:cNvPr id="1" name="Line 1"/>
        <xdr:cNvSpPr>
          <a:spLocks/>
        </xdr:cNvSpPr>
      </xdr:nvSpPr>
      <xdr:spPr>
        <a:xfrm>
          <a:off x="19050" y="10048875"/>
          <a:ext cx="9048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7"/>
  <sheetViews>
    <sheetView tabSelected="1" view="pageBreakPreview" zoomScale="85" zoomScaleSheetLayoutView="85" workbookViewId="0" topLeftCell="A10">
      <selection activeCell="D19" sqref="D19:G19"/>
    </sheetView>
  </sheetViews>
  <sheetFormatPr defaultColWidth="9.00390625" defaultRowHeight="13.5"/>
  <cols>
    <col min="1" max="1" width="3.125" style="0" customWidth="1"/>
    <col min="3" max="3" width="3.125" style="0" customWidth="1"/>
    <col min="4" max="7" width="12.625" style="0" customWidth="1"/>
    <col min="10" max="10" width="8.375" style="0" customWidth="1"/>
    <col min="14" max="14" width="3.125" style="0" customWidth="1"/>
    <col min="15" max="18" width="12.625" style="0" customWidth="1"/>
  </cols>
  <sheetData>
    <row r="1" spans="1:10" ht="36" customHeight="1">
      <c r="A1" s="83" t="s">
        <v>70</v>
      </c>
      <c r="B1" s="83"/>
      <c r="C1" s="83"/>
      <c r="D1" s="83"/>
      <c r="E1" s="83"/>
      <c r="F1" s="83"/>
      <c r="G1" s="83"/>
      <c r="H1" s="83"/>
      <c r="I1" s="83"/>
      <c r="J1" s="83"/>
    </row>
    <row r="2" spans="1:10" ht="9" customHeight="1">
      <c r="A2" s="19"/>
      <c r="B2" s="19"/>
      <c r="C2" s="19"/>
      <c r="D2" s="19"/>
      <c r="E2" s="19"/>
      <c r="F2" s="19"/>
      <c r="G2" s="19"/>
      <c r="H2" s="19"/>
      <c r="I2" s="19"/>
      <c r="J2" s="19"/>
    </row>
    <row r="3" spans="1:10" ht="21" customHeight="1">
      <c r="A3" s="19"/>
      <c r="B3" s="19"/>
      <c r="C3" s="19"/>
      <c r="D3" s="19"/>
      <c r="E3" s="19"/>
      <c r="F3" s="19"/>
      <c r="G3" s="19"/>
      <c r="H3" s="82" t="s">
        <v>64</v>
      </c>
      <c r="I3" s="82"/>
      <c r="J3" s="82"/>
    </row>
    <row r="4" spans="1:20" ht="54" customHeight="1">
      <c r="A4" s="77" t="s">
        <v>71</v>
      </c>
      <c r="B4" s="77"/>
      <c r="C4" s="77"/>
      <c r="D4" s="77"/>
      <c r="E4" s="77"/>
      <c r="F4" s="77"/>
      <c r="G4" s="77"/>
      <c r="H4" s="78"/>
      <c r="I4" s="78"/>
      <c r="J4" s="25"/>
      <c r="M4" s="13"/>
      <c r="N4" s="1"/>
      <c r="O4" s="1"/>
      <c r="P4" s="1"/>
      <c r="Q4" s="1"/>
      <c r="R4" s="1"/>
      <c r="S4" s="1"/>
      <c r="T4" s="1"/>
    </row>
    <row r="5" spans="1:20" ht="26.25" customHeight="1">
      <c r="A5" s="75" t="s">
        <v>0</v>
      </c>
      <c r="B5" s="76"/>
      <c r="C5" s="3"/>
      <c r="D5" s="4"/>
      <c r="E5" s="11" t="s">
        <v>1</v>
      </c>
      <c r="F5" s="2"/>
      <c r="G5" s="10" t="s">
        <v>2</v>
      </c>
      <c r="H5" s="79"/>
      <c r="I5" s="80"/>
      <c r="J5" s="81"/>
      <c r="M5" s="13"/>
      <c r="N5" s="1"/>
      <c r="O5" s="1"/>
      <c r="P5" s="1"/>
      <c r="Q5" s="1"/>
      <c r="R5" s="1"/>
      <c r="S5" s="1"/>
      <c r="T5" s="1"/>
    </row>
    <row r="6" spans="14:18" ht="13.5" customHeight="1">
      <c r="N6" s="1"/>
      <c r="O6" s="1"/>
      <c r="P6" s="1"/>
      <c r="Q6" s="1"/>
      <c r="R6" s="1"/>
    </row>
    <row r="7" spans="1:20" ht="9.75" customHeight="1">
      <c r="A7" s="71" t="s">
        <v>63</v>
      </c>
      <c r="B7" s="71"/>
      <c r="C7" s="71"/>
      <c r="D7" s="71"/>
      <c r="E7" s="71"/>
      <c r="F7" s="71"/>
      <c r="G7" s="71"/>
      <c r="H7" s="71"/>
      <c r="I7" s="71"/>
      <c r="J7" s="20"/>
      <c r="M7" s="1"/>
      <c r="N7" s="1"/>
      <c r="O7" s="6"/>
      <c r="P7" s="6"/>
      <c r="Q7" s="6"/>
      <c r="R7" s="6"/>
      <c r="S7" s="1"/>
      <c r="T7" s="1"/>
    </row>
    <row r="8" spans="1:20" ht="9.75" customHeight="1">
      <c r="A8" s="71"/>
      <c r="B8" s="71"/>
      <c r="C8" s="71"/>
      <c r="D8" s="71"/>
      <c r="E8" s="71"/>
      <c r="F8" s="71"/>
      <c r="G8" s="71"/>
      <c r="H8" s="71"/>
      <c r="I8" s="71"/>
      <c r="J8" s="20"/>
      <c r="M8" s="1"/>
      <c r="N8" s="1"/>
      <c r="O8" s="6"/>
      <c r="P8" s="6"/>
      <c r="Q8" s="6"/>
      <c r="R8" s="6"/>
      <c r="S8" s="1"/>
      <c r="T8" s="1"/>
    </row>
    <row r="9" spans="1:20" ht="9.75" customHeight="1">
      <c r="A9" s="71"/>
      <c r="B9" s="71"/>
      <c r="C9" s="71"/>
      <c r="D9" s="71"/>
      <c r="E9" s="71"/>
      <c r="F9" s="71"/>
      <c r="G9" s="71"/>
      <c r="H9" s="71"/>
      <c r="I9" s="71"/>
      <c r="J9" s="20"/>
      <c r="M9" s="1"/>
      <c r="N9" s="1"/>
      <c r="O9" s="6"/>
      <c r="P9" s="6"/>
      <c r="Q9" s="6"/>
      <c r="R9" s="6"/>
      <c r="S9" s="1"/>
      <c r="T9" s="1"/>
    </row>
    <row r="10" spans="1:20" ht="9.75" customHeight="1">
      <c r="A10" s="71"/>
      <c r="B10" s="71"/>
      <c r="C10" s="71"/>
      <c r="D10" s="71"/>
      <c r="E10" s="71"/>
      <c r="F10" s="71"/>
      <c r="G10" s="71"/>
      <c r="H10" s="71"/>
      <c r="I10" s="71"/>
      <c r="J10" s="20"/>
      <c r="M10" s="1"/>
      <c r="N10" s="1"/>
      <c r="O10" s="6"/>
      <c r="P10" s="6"/>
      <c r="Q10" s="6"/>
      <c r="R10" s="6"/>
      <c r="S10" s="1"/>
      <c r="T10" s="1"/>
    </row>
    <row r="11" spans="1:20" ht="9.75" customHeight="1">
      <c r="A11" s="71"/>
      <c r="B11" s="71"/>
      <c r="C11" s="71"/>
      <c r="D11" s="71"/>
      <c r="E11" s="71"/>
      <c r="F11" s="71"/>
      <c r="G11" s="71"/>
      <c r="H11" s="71"/>
      <c r="I11" s="71"/>
      <c r="J11" s="20"/>
      <c r="M11" s="1"/>
      <c r="N11" s="1"/>
      <c r="O11" s="6"/>
      <c r="P11" s="6"/>
      <c r="Q11" s="6"/>
      <c r="R11" s="6"/>
      <c r="S11" s="1"/>
      <c r="T11" s="1"/>
    </row>
    <row r="12" spans="2:20" ht="13.5">
      <c r="B12" s="62" t="s">
        <v>3</v>
      </c>
      <c r="C12" s="62"/>
      <c r="D12" s="62"/>
      <c r="E12" s="62"/>
      <c r="F12" s="62"/>
      <c r="G12" s="62"/>
      <c r="H12" s="62"/>
      <c r="I12" s="62"/>
      <c r="J12" s="7"/>
      <c r="M12" s="1"/>
      <c r="N12" s="1"/>
      <c r="O12" s="6"/>
      <c r="P12" s="6"/>
      <c r="Q12" s="6"/>
      <c r="R12" s="6"/>
      <c r="S12" s="1"/>
      <c r="T12" s="1"/>
    </row>
    <row r="13" spans="2:20" ht="13.5">
      <c r="B13" s="7"/>
      <c r="C13" s="7"/>
      <c r="D13" s="7"/>
      <c r="E13" s="7"/>
      <c r="F13" s="7"/>
      <c r="G13" s="7"/>
      <c r="H13" s="7"/>
      <c r="I13" s="7"/>
      <c r="J13" s="7"/>
      <c r="M13" s="1"/>
      <c r="N13" s="1"/>
      <c r="O13" s="6"/>
      <c r="P13" s="6"/>
      <c r="Q13" s="6"/>
      <c r="R13" s="6"/>
      <c r="S13" s="1"/>
      <c r="T13" s="1"/>
    </row>
    <row r="14" spans="2:20" ht="14.25" thickBot="1">
      <c r="B14" s="62" t="s">
        <v>76</v>
      </c>
      <c r="C14" s="63"/>
      <c r="D14" s="63"/>
      <c r="E14" s="63"/>
      <c r="F14" s="63"/>
      <c r="G14" s="63"/>
      <c r="H14" s="63"/>
      <c r="I14" s="63"/>
      <c r="J14" s="21"/>
      <c r="M14" s="1"/>
      <c r="N14" s="1"/>
      <c r="O14" s="6"/>
      <c r="P14" s="6"/>
      <c r="Q14" s="6"/>
      <c r="R14" s="6"/>
      <c r="S14" s="1"/>
      <c r="T14" s="1"/>
    </row>
    <row r="15" spans="1:20" ht="19.5" customHeight="1" thickBot="1">
      <c r="A15" s="72" t="s">
        <v>4</v>
      </c>
      <c r="B15" s="73"/>
      <c r="C15" s="72" t="s">
        <v>7</v>
      </c>
      <c r="D15" s="74"/>
      <c r="E15" s="74"/>
      <c r="F15" s="74"/>
      <c r="G15" s="74"/>
      <c r="H15" s="12" t="s">
        <v>5</v>
      </c>
      <c r="I15" s="22" t="s">
        <v>6</v>
      </c>
      <c r="J15" s="26" t="s">
        <v>72</v>
      </c>
      <c r="M15" s="1"/>
      <c r="N15" s="1"/>
      <c r="O15" s="6"/>
      <c r="P15" s="6"/>
      <c r="Q15" s="6"/>
      <c r="R15" s="6"/>
      <c r="S15" s="1"/>
      <c r="T15" s="1"/>
    </row>
    <row r="16" spans="1:18" ht="24" customHeight="1">
      <c r="A16" s="40" t="s">
        <v>58</v>
      </c>
      <c r="B16" s="36"/>
      <c r="C16" s="14">
        <v>1</v>
      </c>
      <c r="D16" s="50" t="s">
        <v>62</v>
      </c>
      <c r="E16" s="50"/>
      <c r="F16" s="50"/>
      <c r="G16" s="50"/>
      <c r="H16" s="8"/>
      <c r="I16" s="47">
        <f>SUM(H16:H20)</f>
        <v>0</v>
      </c>
      <c r="J16" s="84" t="str">
        <f>IF(I16&gt;=4,"要支援"," ")</f>
        <v> </v>
      </c>
      <c r="O16" s="6"/>
      <c r="P16" s="6"/>
      <c r="Q16" s="6"/>
      <c r="R16" s="6"/>
    </row>
    <row r="17" spans="1:18" ht="24" customHeight="1">
      <c r="A17" s="37"/>
      <c r="B17" s="38"/>
      <c r="C17" s="15">
        <v>2</v>
      </c>
      <c r="D17" s="51" t="s">
        <v>8</v>
      </c>
      <c r="E17" s="51"/>
      <c r="F17" s="51"/>
      <c r="G17" s="51"/>
      <c r="H17" s="2"/>
      <c r="I17" s="48"/>
      <c r="J17" s="85"/>
      <c r="O17" s="6"/>
      <c r="P17" s="6"/>
      <c r="Q17" s="6"/>
      <c r="R17" s="6"/>
    </row>
    <row r="18" spans="1:18" ht="24" customHeight="1">
      <c r="A18" s="37"/>
      <c r="B18" s="38"/>
      <c r="C18" s="15">
        <v>3</v>
      </c>
      <c r="D18" s="51" t="s">
        <v>9</v>
      </c>
      <c r="E18" s="51"/>
      <c r="F18" s="51"/>
      <c r="G18" s="51"/>
      <c r="H18" s="2"/>
      <c r="I18" s="48"/>
      <c r="J18" s="85"/>
      <c r="O18" s="6"/>
      <c r="P18" s="6"/>
      <c r="Q18" s="6"/>
      <c r="R18" s="6"/>
    </row>
    <row r="19" spans="1:18" ht="24" customHeight="1">
      <c r="A19" s="37"/>
      <c r="B19" s="38"/>
      <c r="C19" s="15">
        <v>4</v>
      </c>
      <c r="D19" s="51" t="s">
        <v>10</v>
      </c>
      <c r="E19" s="51"/>
      <c r="F19" s="51"/>
      <c r="G19" s="51"/>
      <c r="H19" s="2"/>
      <c r="I19" s="48"/>
      <c r="J19" s="85"/>
      <c r="O19" s="6"/>
      <c r="P19" s="6"/>
      <c r="Q19" s="6"/>
      <c r="R19" s="6"/>
    </row>
    <row r="20" spans="1:18" ht="24" customHeight="1" thickBot="1">
      <c r="A20" s="39"/>
      <c r="B20" s="60"/>
      <c r="C20" s="16">
        <v>5</v>
      </c>
      <c r="D20" s="46" t="s">
        <v>11</v>
      </c>
      <c r="E20" s="46"/>
      <c r="F20" s="46"/>
      <c r="G20" s="46"/>
      <c r="H20" s="9"/>
      <c r="I20" s="49"/>
      <c r="J20" s="86"/>
      <c r="O20" s="6"/>
      <c r="P20" s="6"/>
      <c r="Q20" s="6"/>
      <c r="R20" s="6"/>
    </row>
    <row r="21" spans="1:18" ht="24" customHeight="1">
      <c r="A21" s="40" t="s">
        <v>59</v>
      </c>
      <c r="B21" s="41"/>
      <c r="C21" s="14">
        <v>6</v>
      </c>
      <c r="D21" s="53" t="s">
        <v>74</v>
      </c>
      <c r="E21" s="53"/>
      <c r="F21" s="53"/>
      <c r="G21" s="53"/>
      <c r="H21" s="8"/>
      <c r="I21" s="47">
        <f>SUM(H21:H24)</f>
        <v>0</v>
      </c>
      <c r="J21" s="87" t="str">
        <f>IF(I21&gt;=4,"要支援"," ")</f>
        <v> </v>
      </c>
      <c r="O21" s="5"/>
      <c r="P21" s="6"/>
      <c r="Q21" s="6"/>
      <c r="R21" s="6"/>
    </row>
    <row r="22" spans="1:18" ht="24" customHeight="1">
      <c r="A22" s="42"/>
      <c r="B22" s="43"/>
      <c r="C22" s="15">
        <v>7</v>
      </c>
      <c r="D22" s="51" t="s">
        <v>12</v>
      </c>
      <c r="E22" s="51"/>
      <c r="F22" s="51"/>
      <c r="G22" s="51"/>
      <c r="H22" s="2"/>
      <c r="I22" s="48"/>
      <c r="J22" s="85"/>
      <c r="O22" s="6"/>
      <c r="P22" s="6"/>
      <c r="Q22" s="6"/>
      <c r="R22" s="6"/>
    </row>
    <row r="23" spans="1:18" ht="24" customHeight="1">
      <c r="A23" s="42"/>
      <c r="B23" s="43"/>
      <c r="C23" s="15">
        <v>8</v>
      </c>
      <c r="D23" s="51" t="s">
        <v>13</v>
      </c>
      <c r="E23" s="51"/>
      <c r="F23" s="51"/>
      <c r="G23" s="51"/>
      <c r="H23" s="2"/>
      <c r="I23" s="48"/>
      <c r="J23" s="85"/>
      <c r="O23" s="5"/>
      <c r="P23" s="6"/>
      <c r="Q23" s="6"/>
      <c r="R23" s="6"/>
    </row>
    <row r="24" spans="1:18" ht="24" customHeight="1" thickBot="1">
      <c r="A24" s="44"/>
      <c r="B24" s="45"/>
      <c r="C24" s="16">
        <v>9</v>
      </c>
      <c r="D24" s="46" t="s">
        <v>14</v>
      </c>
      <c r="E24" s="46"/>
      <c r="F24" s="46"/>
      <c r="G24" s="46"/>
      <c r="H24" s="9"/>
      <c r="I24" s="49"/>
      <c r="J24" s="88"/>
      <c r="O24" s="6"/>
      <c r="P24" s="6"/>
      <c r="Q24" s="6"/>
      <c r="R24" s="6"/>
    </row>
    <row r="25" spans="1:18" ht="24" customHeight="1">
      <c r="A25" s="35" t="s">
        <v>60</v>
      </c>
      <c r="B25" s="36"/>
      <c r="C25" s="14">
        <v>10</v>
      </c>
      <c r="D25" s="50" t="s">
        <v>15</v>
      </c>
      <c r="E25" s="50"/>
      <c r="F25" s="50"/>
      <c r="G25" s="50"/>
      <c r="H25" s="8"/>
      <c r="I25" s="47">
        <f>SUM(H25:H28)</f>
        <v>0</v>
      </c>
      <c r="J25" s="84" t="str">
        <f>IF(I25&gt;=4,"要支援"," ")</f>
        <v> </v>
      </c>
      <c r="O25" s="6"/>
      <c r="P25" s="6"/>
      <c r="Q25" s="6"/>
      <c r="R25" s="6"/>
    </row>
    <row r="26" spans="1:18" ht="24" customHeight="1">
      <c r="A26" s="37"/>
      <c r="B26" s="38"/>
      <c r="C26" s="15">
        <v>11</v>
      </c>
      <c r="D26" s="51" t="s">
        <v>16</v>
      </c>
      <c r="E26" s="51"/>
      <c r="F26" s="51"/>
      <c r="G26" s="51"/>
      <c r="H26" s="2"/>
      <c r="I26" s="48"/>
      <c r="J26" s="85"/>
      <c r="O26" s="6"/>
      <c r="P26" s="6"/>
      <c r="Q26" s="6"/>
      <c r="R26" s="6"/>
    </row>
    <row r="27" spans="1:18" ht="24" customHeight="1">
      <c r="A27" s="37"/>
      <c r="B27" s="38"/>
      <c r="C27" s="15">
        <v>12</v>
      </c>
      <c r="D27" s="52" t="s">
        <v>17</v>
      </c>
      <c r="E27" s="52"/>
      <c r="F27" s="52"/>
      <c r="G27" s="52"/>
      <c r="H27" s="2"/>
      <c r="I27" s="48"/>
      <c r="J27" s="85"/>
      <c r="O27" s="1"/>
      <c r="P27" s="1"/>
      <c r="Q27" s="1"/>
      <c r="R27" s="1"/>
    </row>
    <row r="28" spans="1:10" ht="24" customHeight="1" thickBot="1">
      <c r="A28" s="39"/>
      <c r="B28" s="60"/>
      <c r="C28" s="16">
        <v>13</v>
      </c>
      <c r="D28" s="46" t="s">
        <v>18</v>
      </c>
      <c r="E28" s="46"/>
      <c r="F28" s="46"/>
      <c r="G28" s="46"/>
      <c r="H28" s="9"/>
      <c r="I28" s="49"/>
      <c r="J28" s="86"/>
    </row>
    <row r="29" spans="1:10" ht="24" customHeight="1">
      <c r="A29" s="40" t="s">
        <v>56</v>
      </c>
      <c r="B29" s="41"/>
      <c r="C29" s="14">
        <v>14</v>
      </c>
      <c r="D29" s="50" t="s">
        <v>19</v>
      </c>
      <c r="E29" s="50"/>
      <c r="F29" s="50"/>
      <c r="G29" s="50"/>
      <c r="H29" s="8"/>
      <c r="I29" s="47">
        <f>SUM(H29:H31)</f>
        <v>0</v>
      </c>
      <c r="J29" s="84" t="str">
        <f>IF(I29&gt;=4,"要支援"," ")</f>
        <v> </v>
      </c>
    </row>
    <row r="30" spans="1:10" ht="24" customHeight="1">
      <c r="A30" s="42"/>
      <c r="B30" s="43"/>
      <c r="C30" s="15">
        <v>15</v>
      </c>
      <c r="D30" s="55" t="s">
        <v>20</v>
      </c>
      <c r="E30" s="51"/>
      <c r="F30" s="51"/>
      <c r="G30" s="51"/>
      <c r="H30" s="2"/>
      <c r="I30" s="48"/>
      <c r="J30" s="85"/>
    </row>
    <row r="31" spans="1:10" ht="24" customHeight="1" thickBot="1">
      <c r="A31" s="44"/>
      <c r="B31" s="45"/>
      <c r="C31" s="16">
        <v>16</v>
      </c>
      <c r="D31" s="46" t="s">
        <v>21</v>
      </c>
      <c r="E31" s="46"/>
      <c r="F31" s="46"/>
      <c r="G31" s="46"/>
      <c r="H31" s="9"/>
      <c r="I31" s="49"/>
      <c r="J31" s="86"/>
    </row>
    <row r="32" spans="1:10" ht="30" customHeight="1">
      <c r="A32" s="40" t="s">
        <v>75</v>
      </c>
      <c r="B32" s="41"/>
      <c r="C32" s="14">
        <v>17</v>
      </c>
      <c r="D32" s="32" t="s">
        <v>22</v>
      </c>
      <c r="E32" s="53"/>
      <c r="F32" s="53"/>
      <c r="G32" s="53"/>
      <c r="H32" s="8"/>
      <c r="I32" s="47">
        <f>SUM(H32:H35)</f>
        <v>0</v>
      </c>
      <c r="J32" s="87" t="str">
        <f>IF(I32&gt;=4,"要支援"," ")</f>
        <v> </v>
      </c>
    </row>
    <row r="33" spans="1:10" ht="24" customHeight="1">
      <c r="A33" s="42"/>
      <c r="B33" s="43"/>
      <c r="C33" s="15">
        <v>18</v>
      </c>
      <c r="D33" s="51" t="s">
        <v>23</v>
      </c>
      <c r="E33" s="51"/>
      <c r="F33" s="51"/>
      <c r="G33" s="51"/>
      <c r="H33" s="2"/>
      <c r="I33" s="48"/>
      <c r="J33" s="85"/>
    </row>
    <row r="34" spans="1:10" ht="24" customHeight="1">
      <c r="A34" s="42"/>
      <c r="B34" s="43"/>
      <c r="C34" s="15">
        <v>19</v>
      </c>
      <c r="D34" s="51" t="s">
        <v>24</v>
      </c>
      <c r="E34" s="51"/>
      <c r="F34" s="51"/>
      <c r="G34" s="51"/>
      <c r="H34" s="2"/>
      <c r="I34" s="48"/>
      <c r="J34" s="85"/>
    </row>
    <row r="35" spans="1:10" ht="24" customHeight="1" thickBot="1">
      <c r="A35" s="44"/>
      <c r="B35" s="45"/>
      <c r="C35" s="16">
        <v>20</v>
      </c>
      <c r="D35" s="46" t="s">
        <v>25</v>
      </c>
      <c r="E35" s="46"/>
      <c r="F35" s="46"/>
      <c r="G35" s="46"/>
      <c r="H35" s="9"/>
      <c r="I35" s="49"/>
      <c r="J35" s="86"/>
    </row>
    <row r="36" spans="2:10" ht="7.5" customHeight="1">
      <c r="B36" s="54"/>
      <c r="C36" s="54"/>
      <c r="D36" s="54"/>
      <c r="E36" s="54"/>
      <c r="F36" s="54"/>
      <c r="G36" s="54"/>
      <c r="H36" s="54"/>
      <c r="I36" s="54"/>
      <c r="J36" s="23"/>
    </row>
    <row r="37" spans="1:10" ht="14.25">
      <c r="A37" s="34" t="s">
        <v>67</v>
      </c>
      <c r="B37" s="34"/>
      <c r="C37" s="34"/>
      <c r="D37" s="34"/>
      <c r="E37" s="34"/>
      <c r="F37" s="34"/>
      <c r="G37" s="34"/>
      <c r="H37" s="34"/>
      <c r="I37" s="34"/>
      <c r="J37" s="24"/>
    </row>
    <row r="38" spans="2:10" ht="14.25" thickBot="1">
      <c r="B38" s="62" t="s">
        <v>68</v>
      </c>
      <c r="C38" s="63"/>
      <c r="D38" s="63"/>
      <c r="E38" s="63"/>
      <c r="F38" s="63"/>
      <c r="G38" s="63"/>
      <c r="H38" s="63"/>
      <c r="I38" s="63"/>
      <c r="J38" s="21"/>
    </row>
    <row r="39" spans="1:10" ht="20.25" customHeight="1" thickBot="1">
      <c r="A39" s="59"/>
      <c r="B39" s="31"/>
      <c r="C39" s="59" t="s">
        <v>7</v>
      </c>
      <c r="D39" s="61"/>
      <c r="E39" s="61"/>
      <c r="F39" s="61"/>
      <c r="G39" s="70"/>
      <c r="H39" s="12" t="s">
        <v>5</v>
      </c>
      <c r="I39" s="22" t="s">
        <v>6</v>
      </c>
      <c r="J39" s="26" t="s">
        <v>72</v>
      </c>
    </row>
    <row r="40" spans="1:10" ht="19.5" customHeight="1">
      <c r="A40" s="40" t="s">
        <v>61</v>
      </c>
      <c r="B40" s="41"/>
      <c r="C40" s="14">
        <v>1</v>
      </c>
      <c r="D40" s="53" t="s">
        <v>26</v>
      </c>
      <c r="E40" s="53"/>
      <c r="F40" s="53"/>
      <c r="G40" s="53"/>
      <c r="H40" s="18"/>
      <c r="I40" s="47">
        <f>SUM(H40:H46)</f>
        <v>0</v>
      </c>
      <c r="J40" s="84" t="str">
        <f>IF(I40&gt;=7,"要支援"," ")</f>
        <v> </v>
      </c>
    </row>
    <row r="41" spans="1:10" ht="19.5" customHeight="1">
      <c r="A41" s="42"/>
      <c r="B41" s="43"/>
      <c r="C41" s="15">
        <v>2</v>
      </c>
      <c r="D41" s="51" t="s">
        <v>27</v>
      </c>
      <c r="E41" s="51"/>
      <c r="F41" s="51"/>
      <c r="G41" s="51"/>
      <c r="H41" s="2"/>
      <c r="I41" s="48"/>
      <c r="J41" s="85"/>
    </row>
    <row r="42" spans="1:10" ht="24" customHeight="1">
      <c r="A42" s="42"/>
      <c r="B42" s="43"/>
      <c r="C42" s="15">
        <v>3</v>
      </c>
      <c r="D42" s="55" t="s">
        <v>28</v>
      </c>
      <c r="E42" s="51"/>
      <c r="F42" s="51"/>
      <c r="G42" s="51"/>
      <c r="H42" s="2"/>
      <c r="I42" s="48"/>
      <c r="J42" s="85"/>
    </row>
    <row r="43" spans="1:10" ht="19.5" customHeight="1">
      <c r="A43" s="42"/>
      <c r="B43" s="43"/>
      <c r="C43" s="15">
        <v>4</v>
      </c>
      <c r="D43" s="51" t="s">
        <v>29</v>
      </c>
      <c r="E43" s="51"/>
      <c r="F43" s="51"/>
      <c r="G43" s="51"/>
      <c r="H43" s="2"/>
      <c r="I43" s="48"/>
      <c r="J43" s="85"/>
    </row>
    <row r="44" spans="1:10" ht="19.5" customHeight="1">
      <c r="A44" s="42"/>
      <c r="B44" s="43"/>
      <c r="C44" s="15">
        <v>5</v>
      </c>
      <c r="D44" s="51" t="s">
        <v>30</v>
      </c>
      <c r="E44" s="51"/>
      <c r="F44" s="51"/>
      <c r="G44" s="51"/>
      <c r="H44" s="2"/>
      <c r="I44" s="48"/>
      <c r="J44" s="85"/>
    </row>
    <row r="45" spans="1:10" ht="19.5" customHeight="1">
      <c r="A45" s="42"/>
      <c r="B45" s="43"/>
      <c r="C45" s="15">
        <v>6</v>
      </c>
      <c r="D45" s="51" t="s">
        <v>31</v>
      </c>
      <c r="E45" s="51"/>
      <c r="F45" s="51"/>
      <c r="G45" s="51"/>
      <c r="H45" s="2"/>
      <c r="I45" s="48"/>
      <c r="J45" s="85"/>
    </row>
    <row r="46" spans="1:10" ht="19.5" customHeight="1" thickBot="1">
      <c r="A46" s="44"/>
      <c r="B46" s="45"/>
      <c r="C46" s="16">
        <v>7</v>
      </c>
      <c r="D46" s="46" t="s">
        <v>32</v>
      </c>
      <c r="E46" s="46"/>
      <c r="F46" s="46"/>
      <c r="G46" s="46"/>
      <c r="H46" s="9"/>
      <c r="I46" s="49"/>
      <c r="J46" s="86"/>
    </row>
    <row r="47" spans="1:10" ht="19.5" customHeight="1">
      <c r="A47" s="64" t="s">
        <v>57</v>
      </c>
      <c r="B47" s="65"/>
      <c r="C47" s="14">
        <v>8</v>
      </c>
      <c r="D47" s="50" t="s">
        <v>33</v>
      </c>
      <c r="E47" s="50"/>
      <c r="F47" s="50"/>
      <c r="G47" s="50"/>
      <c r="H47" s="8"/>
      <c r="I47" s="47">
        <f>SUM(H47:H52)</f>
        <v>0</v>
      </c>
      <c r="J47" s="87" t="str">
        <f>IF(I47&gt;=7,"要支援"," ")</f>
        <v> </v>
      </c>
    </row>
    <row r="48" spans="1:10" ht="19.5" customHeight="1">
      <c r="A48" s="66"/>
      <c r="B48" s="67"/>
      <c r="C48" s="15">
        <v>9</v>
      </c>
      <c r="D48" s="51" t="s">
        <v>34</v>
      </c>
      <c r="E48" s="51"/>
      <c r="F48" s="51"/>
      <c r="G48" s="51"/>
      <c r="H48" s="2"/>
      <c r="I48" s="48"/>
      <c r="J48" s="85"/>
    </row>
    <row r="49" spans="1:10" ht="19.5" customHeight="1">
      <c r="A49" s="66"/>
      <c r="B49" s="67"/>
      <c r="C49" s="15">
        <v>10</v>
      </c>
      <c r="D49" s="51" t="s">
        <v>35</v>
      </c>
      <c r="E49" s="51"/>
      <c r="F49" s="51"/>
      <c r="G49" s="51"/>
      <c r="H49" s="2"/>
      <c r="I49" s="48"/>
      <c r="J49" s="85"/>
    </row>
    <row r="50" spans="1:10" ht="19.5" customHeight="1">
      <c r="A50" s="66"/>
      <c r="B50" s="67"/>
      <c r="C50" s="15">
        <v>11</v>
      </c>
      <c r="D50" s="51" t="s">
        <v>36</v>
      </c>
      <c r="E50" s="51"/>
      <c r="F50" s="51"/>
      <c r="G50" s="51"/>
      <c r="H50" s="2"/>
      <c r="I50" s="48"/>
      <c r="J50" s="85"/>
    </row>
    <row r="51" spans="1:10" ht="19.5" customHeight="1">
      <c r="A51" s="66"/>
      <c r="B51" s="67"/>
      <c r="C51" s="15">
        <v>12</v>
      </c>
      <c r="D51" s="51" t="s">
        <v>37</v>
      </c>
      <c r="E51" s="51"/>
      <c r="F51" s="51"/>
      <c r="G51" s="51"/>
      <c r="H51" s="2"/>
      <c r="I51" s="48"/>
      <c r="J51" s="85"/>
    </row>
    <row r="52" spans="1:10" ht="19.5" customHeight="1" thickBot="1">
      <c r="A52" s="68"/>
      <c r="B52" s="69"/>
      <c r="C52" s="16">
        <v>13</v>
      </c>
      <c r="D52" s="46" t="s">
        <v>38</v>
      </c>
      <c r="E52" s="46"/>
      <c r="F52" s="46"/>
      <c r="G52" s="46"/>
      <c r="H52" s="9"/>
      <c r="I52" s="49"/>
      <c r="J52" s="86"/>
    </row>
    <row r="53" spans="2:10" ht="7.5" customHeight="1">
      <c r="B53" s="54"/>
      <c r="C53" s="54"/>
      <c r="D53" s="54"/>
      <c r="E53" s="54"/>
      <c r="F53" s="54"/>
      <c r="G53" s="54"/>
      <c r="H53" s="54"/>
      <c r="I53" s="54"/>
      <c r="J53" s="23"/>
    </row>
    <row r="54" spans="1:10" ht="14.25">
      <c r="A54" s="34" t="s">
        <v>66</v>
      </c>
      <c r="B54" s="34"/>
      <c r="C54" s="34"/>
      <c r="D54" s="34"/>
      <c r="E54" s="34"/>
      <c r="F54" s="34"/>
      <c r="G54" s="34"/>
      <c r="H54" s="34"/>
      <c r="I54" s="34"/>
      <c r="J54" s="24"/>
    </row>
    <row r="55" spans="1:10" ht="19.5" customHeight="1">
      <c r="A55" s="17"/>
      <c r="B55" s="17"/>
      <c r="C55" s="17"/>
      <c r="D55" s="17"/>
      <c r="E55" s="17"/>
      <c r="F55" s="17"/>
      <c r="G55" s="17"/>
      <c r="H55" s="17"/>
      <c r="I55" s="17"/>
      <c r="J55" s="17"/>
    </row>
    <row r="56" spans="2:10" ht="14.25" thickBot="1">
      <c r="B56" s="62" t="s">
        <v>69</v>
      </c>
      <c r="C56" s="63"/>
      <c r="D56" s="63"/>
      <c r="E56" s="63"/>
      <c r="F56" s="63"/>
      <c r="G56" s="63"/>
      <c r="H56" s="63"/>
      <c r="I56" s="63"/>
      <c r="J56" s="21"/>
    </row>
    <row r="57" spans="1:10" ht="21.75" customHeight="1" thickBot="1">
      <c r="A57" s="59" t="s">
        <v>7</v>
      </c>
      <c r="B57" s="61"/>
      <c r="C57" s="61"/>
      <c r="D57" s="61"/>
      <c r="E57" s="61"/>
      <c r="F57" s="61"/>
      <c r="G57" s="61"/>
      <c r="H57" s="12" t="s">
        <v>5</v>
      </c>
      <c r="I57" s="22" t="s">
        <v>6</v>
      </c>
      <c r="J57" s="27"/>
    </row>
    <row r="58" spans="1:10" ht="19.5" customHeight="1">
      <c r="A58" s="14">
        <v>1</v>
      </c>
      <c r="B58" s="50" t="s">
        <v>39</v>
      </c>
      <c r="C58" s="50"/>
      <c r="D58" s="50"/>
      <c r="E58" s="50"/>
      <c r="F58" s="50"/>
      <c r="G58" s="50"/>
      <c r="H58" s="8"/>
      <c r="I58" s="47">
        <f>SUM(H58:H74)</f>
        <v>0</v>
      </c>
      <c r="J58" s="87" t="str">
        <f>IF(I58&gt;=18,"要支援"," ")</f>
        <v> </v>
      </c>
    </row>
    <row r="59" spans="1:10" ht="24" customHeight="1">
      <c r="A59" s="15">
        <v>2</v>
      </c>
      <c r="B59" s="55" t="s">
        <v>40</v>
      </c>
      <c r="C59" s="55"/>
      <c r="D59" s="55"/>
      <c r="E59" s="55"/>
      <c r="F59" s="55"/>
      <c r="G59" s="55"/>
      <c r="H59" s="2"/>
      <c r="I59" s="48"/>
      <c r="J59" s="85"/>
    </row>
    <row r="60" spans="1:10" ht="24" customHeight="1">
      <c r="A60" s="15">
        <v>3</v>
      </c>
      <c r="B60" s="51" t="s">
        <v>41</v>
      </c>
      <c r="C60" s="51"/>
      <c r="D60" s="51"/>
      <c r="E60" s="51"/>
      <c r="F60" s="51"/>
      <c r="G60" s="51"/>
      <c r="H60" s="2"/>
      <c r="I60" s="48"/>
      <c r="J60" s="85"/>
    </row>
    <row r="61" spans="1:10" ht="24" customHeight="1">
      <c r="A61" s="15">
        <v>4</v>
      </c>
      <c r="B61" s="51" t="s">
        <v>42</v>
      </c>
      <c r="C61" s="51"/>
      <c r="D61" s="51"/>
      <c r="E61" s="51"/>
      <c r="F61" s="51"/>
      <c r="G61" s="51"/>
      <c r="H61" s="2"/>
      <c r="I61" s="48"/>
      <c r="J61" s="85"/>
    </row>
    <row r="62" spans="1:10" ht="24" customHeight="1">
      <c r="A62" s="15">
        <v>5</v>
      </c>
      <c r="B62" s="51" t="s">
        <v>43</v>
      </c>
      <c r="C62" s="51"/>
      <c r="D62" s="51"/>
      <c r="E62" s="51"/>
      <c r="F62" s="51"/>
      <c r="G62" s="51"/>
      <c r="H62" s="2"/>
      <c r="I62" s="48"/>
      <c r="J62" s="85"/>
    </row>
    <row r="63" spans="1:10" ht="24" customHeight="1">
      <c r="A63" s="15">
        <v>6</v>
      </c>
      <c r="B63" s="51" t="s">
        <v>44</v>
      </c>
      <c r="C63" s="51"/>
      <c r="D63" s="51"/>
      <c r="E63" s="51"/>
      <c r="F63" s="51"/>
      <c r="G63" s="51"/>
      <c r="H63" s="2"/>
      <c r="I63" s="48"/>
      <c r="J63" s="85"/>
    </row>
    <row r="64" spans="1:10" ht="24" customHeight="1">
      <c r="A64" s="15">
        <v>7</v>
      </c>
      <c r="B64" s="51" t="s">
        <v>45</v>
      </c>
      <c r="C64" s="51"/>
      <c r="D64" s="51"/>
      <c r="E64" s="51"/>
      <c r="F64" s="51"/>
      <c r="G64" s="51"/>
      <c r="H64" s="2"/>
      <c r="I64" s="48"/>
      <c r="J64" s="85"/>
    </row>
    <row r="65" spans="1:10" ht="24" customHeight="1">
      <c r="A65" s="15">
        <v>8</v>
      </c>
      <c r="B65" s="51" t="s">
        <v>46</v>
      </c>
      <c r="C65" s="51"/>
      <c r="D65" s="51"/>
      <c r="E65" s="51"/>
      <c r="F65" s="51"/>
      <c r="G65" s="51"/>
      <c r="H65" s="2"/>
      <c r="I65" s="48"/>
      <c r="J65" s="85"/>
    </row>
    <row r="66" spans="1:10" ht="24" customHeight="1">
      <c r="A66" s="15">
        <v>9</v>
      </c>
      <c r="B66" s="51" t="s">
        <v>47</v>
      </c>
      <c r="C66" s="51"/>
      <c r="D66" s="51"/>
      <c r="E66" s="51"/>
      <c r="F66" s="51"/>
      <c r="G66" s="51"/>
      <c r="H66" s="2"/>
      <c r="I66" s="48"/>
      <c r="J66" s="85"/>
    </row>
    <row r="67" spans="1:10" ht="24" customHeight="1">
      <c r="A67" s="15">
        <v>10</v>
      </c>
      <c r="B67" s="51" t="s">
        <v>48</v>
      </c>
      <c r="C67" s="51"/>
      <c r="D67" s="51"/>
      <c r="E67" s="51"/>
      <c r="F67" s="51"/>
      <c r="G67" s="51"/>
      <c r="H67" s="2"/>
      <c r="I67" s="48"/>
      <c r="J67" s="85"/>
    </row>
    <row r="68" spans="1:10" ht="24" customHeight="1">
      <c r="A68" s="15">
        <v>11</v>
      </c>
      <c r="B68" s="51" t="s">
        <v>49</v>
      </c>
      <c r="C68" s="51"/>
      <c r="D68" s="51"/>
      <c r="E68" s="51"/>
      <c r="F68" s="51"/>
      <c r="G68" s="51"/>
      <c r="H68" s="2"/>
      <c r="I68" s="48"/>
      <c r="J68" s="85"/>
    </row>
    <row r="69" spans="1:10" ht="24" customHeight="1">
      <c r="A69" s="15">
        <v>12</v>
      </c>
      <c r="B69" s="51" t="s">
        <v>50</v>
      </c>
      <c r="C69" s="51"/>
      <c r="D69" s="51"/>
      <c r="E69" s="51"/>
      <c r="F69" s="51"/>
      <c r="G69" s="51"/>
      <c r="H69" s="2"/>
      <c r="I69" s="48"/>
      <c r="J69" s="85"/>
    </row>
    <row r="70" spans="1:10" ht="24" customHeight="1">
      <c r="A70" s="15">
        <v>13</v>
      </c>
      <c r="B70" s="51" t="s">
        <v>51</v>
      </c>
      <c r="C70" s="51"/>
      <c r="D70" s="51"/>
      <c r="E70" s="51"/>
      <c r="F70" s="51"/>
      <c r="G70" s="51"/>
      <c r="H70" s="2"/>
      <c r="I70" s="48"/>
      <c r="J70" s="85"/>
    </row>
    <row r="71" spans="1:10" ht="24" customHeight="1">
      <c r="A71" s="15">
        <v>14</v>
      </c>
      <c r="B71" s="51" t="s">
        <v>52</v>
      </c>
      <c r="C71" s="51"/>
      <c r="D71" s="51"/>
      <c r="E71" s="51"/>
      <c r="F71" s="51"/>
      <c r="G71" s="51"/>
      <c r="H71" s="2"/>
      <c r="I71" s="48"/>
      <c r="J71" s="85"/>
    </row>
    <row r="72" spans="1:10" ht="24" customHeight="1">
      <c r="A72" s="15">
        <v>15</v>
      </c>
      <c r="B72" s="55" t="s">
        <v>53</v>
      </c>
      <c r="C72" s="55"/>
      <c r="D72" s="55"/>
      <c r="E72" s="55"/>
      <c r="F72" s="55"/>
      <c r="G72" s="55"/>
      <c r="H72" s="2"/>
      <c r="I72" s="48"/>
      <c r="J72" s="85"/>
    </row>
    <row r="73" spans="1:10" ht="24" customHeight="1">
      <c r="A73" s="15">
        <v>16</v>
      </c>
      <c r="B73" s="51" t="s">
        <v>54</v>
      </c>
      <c r="C73" s="51"/>
      <c r="D73" s="51"/>
      <c r="E73" s="51"/>
      <c r="F73" s="51"/>
      <c r="G73" s="51"/>
      <c r="H73" s="2"/>
      <c r="I73" s="48"/>
      <c r="J73" s="85"/>
    </row>
    <row r="74" spans="1:10" ht="24" customHeight="1" thickBot="1">
      <c r="A74" s="16">
        <v>17</v>
      </c>
      <c r="B74" s="33" t="s">
        <v>55</v>
      </c>
      <c r="C74" s="33"/>
      <c r="D74" s="33"/>
      <c r="E74" s="33"/>
      <c r="F74" s="33"/>
      <c r="G74" s="33"/>
      <c r="H74" s="9"/>
      <c r="I74" s="49"/>
      <c r="J74" s="86"/>
    </row>
    <row r="75" spans="2:10" ht="8.25" customHeight="1">
      <c r="B75" s="54"/>
      <c r="C75" s="54"/>
      <c r="D75" s="54"/>
      <c r="E75" s="54"/>
      <c r="F75" s="54"/>
      <c r="G75" s="54"/>
      <c r="H75" s="54"/>
      <c r="I75" s="54"/>
      <c r="J75" s="23"/>
    </row>
    <row r="76" spans="1:10" ht="15" thickBot="1">
      <c r="A76" s="34" t="s">
        <v>65</v>
      </c>
      <c r="B76" s="34"/>
      <c r="C76" s="34"/>
      <c r="D76" s="34"/>
      <c r="E76" s="34"/>
      <c r="F76" s="34"/>
      <c r="G76" s="34"/>
      <c r="H76" s="34"/>
      <c r="I76" s="34"/>
      <c r="J76" s="24"/>
    </row>
    <row r="77" spans="2:10" ht="30" customHeight="1" thickBot="1">
      <c r="B77" s="1"/>
      <c r="C77" s="1"/>
      <c r="E77" s="56" t="s">
        <v>73</v>
      </c>
      <c r="F77" s="57"/>
      <c r="G77" s="58"/>
      <c r="H77" s="28" t="str">
        <f>IF(OR(I16&gt;=4,I21&gt;=4,I25&gt;=4,I29&gt;=4,I32&gt;=4),"A"," ")</f>
        <v> </v>
      </c>
      <c r="I77" s="30" t="str">
        <f>IF(OR(I40&gt;=7,I47&gt;=7),"B"," ")</f>
        <v> </v>
      </c>
      <c r="J77" s="29" t="str">
        <f>IF(I58&gt;=18,"C"," ")</f>
        <v> </v>
      </c>
    </row>
  </sheetData>
  <mergeCells count="95">
    <mergeCell ref="J32:J35"/>
    <mergeCell ref="J40:J46"/>
    <mergeCell ref="J47:J52"/>
    <mergeCell ref="J58:J74"/>
    <mergeCell ref="J16:J20"/>
    <mergeCell ref="J21:J24"/>
    <mergeCell ref="J25:J28"/>
    <mergeCell ref="J29:J31"/>
    <mergeCell ref="A4:I4"/>
    <mergeCell ref="H5:J5"/>
    <mergeCell ref="H3:J3"/>
    <mergeCell ref="A1:J1"/>
    <mergeCell ref="D16:G16"/>
    <mergeCell ref="A5:B5"/>
    <mergeCell ref="A16:B20"/>
    <mergeCell ref="I16:I20"/>
    <mergeCell ref="D23:G23"/>
    <mergeCell ref="A7:I11"/>
    <mergeCell ref="A15:B15"/>
    <mergeCell ref="D17:G17"/>
    <mergeCell ref="D18:G18"/>
    <mergeCell ref="D19:G19"/>
    <mergeCell ref="D20:G20"/>
    <mergeCell ref="B12:I12"/>
    <mergeCell ref="B14:I14"/>
    <mergeCell ref="C15:G15"/>
    <mergeCell ref="D42:G42"/>
    <mergeCell ref="D43:G43"/>
    <mergeCell ref="B38:I38"/>
    <mergeCell ref="C39:G39"/>
    <mergeCell ref="B53:I53"/>
    <mergeCell ref="A47:B52"/>
    <mergeCell ref="D48:G48"/>
    <mergeCell ref="D49:G49"/>
    <mergeCell ref="D50:G50"/>
    <mergeCell ref="D51:G51"/>
    <mergeCell ref="D47:G47"/>
    <mergeCell ref="I47:I52"/>
    <mergeCell ref="D52:G52"/>
    <mergeCell ref="A54:I54"/>
    <mergeCell ref="B58:G58"/>
    <mergeCell ref="B59:G59"/>
    <mergeCell ref="B60:G60"/>
    <mergeCell ref="A57:G57"/>
    <mergeCell ref="B56:I56"/>
    <mergeCell ref="B61:G61"/>
    <mergeCell ref="B62:G62"/>
    <mergeCell ref="B63:G63"/>
    <mergeCell ref="B64:G64"/>
    <mergeCell ref="B65:G65"/>
    <mergeCell ref="B66:G66"/>
    <mergeCell ref="B67:G67"/>
    <mergeCell ref="B68:G68"/>
    <mergeCell ref="B69:G69"/>
    <mergeCell ref="A76:I76"/>
    <mergeCell ref="I58:I74"/>
    <mergeCell ref="A25:B28"/>
    <mergeCell ref="A40:B46"/>
    <mergeCell ref="A37:I37"/>
    <mergeCell ref="I29:I31"/>
    <mergeCell ref="I32:I35"/>
    <mergeCell ref="I40:I46"/>
    <mergeCell ref="D46:G46"/>
    <mergeCell ref="B75:I75"/>
    <mergeCell ref="B74:G74"/>
    <mergeCell ref="B70:G70"/>
    <mergeCell ref="B71:G71"/>
    <mergeCell ref="B72:G72"/>
    <mergeCell ref="B73:G73"/>
    <mergeCell ref="E77:G77"/>
    <mergeCell ref="D44:G44"/>
    <mergeCell ref="D45:G45"/>
    <mergeCell ref="A29:B31"/>
    <mergeCell ref="A32:B35"/>
    <mergeCell ref="A39:B39"/>
    <mergeCell ref="D32:G32"/>
    <mergeCell ref="D33:G33"/>
    <mergeCell ref="D40:G40"/>
    <mergeCell ref="D41:G41"/>
    <mergeCell ref="B36:I36"/>
    <mergeCell ref="D34:G34"/>
    <mergeCell ref="D35:G35"/>
    <mergeCell ref="D28:G28"/>
    <mergeCell ref="D29:G29"/>
    <mergeCell ref="D30:G30"/>
    <mergeCell ref="A21:B24"/>
    <mergeCell ref="D31:G31"/>
    <mergeCell ref="I21:I24"/>
    <mergeCell ref="I25:I28"/>
    <mergeCell ref="D24:G24"/>
    <mergeCell ref="D25:G25"/>
    <mergeCell ref="D26:G26"/>
    <mergeCell ref="D27:G27"/>
    <mergeCell ref="D21:G21"/>
    <mergeCell ref="D22:G22"/>
  </mergeCells>
  <printOptions/>
  <pageMargins left="0.98" right="0.32" top="0.7874015748031497" bottom="0.62" header="0.5118110236220472" footer="0.37"/>
  <pageSetup horizontalDpi="600" verticalDpi="600" orientation="portrait" paperSize="9" scale="97" r:id="rId2"/>
  <headerFooter alignWithMargins="0">
    <oddHeader>&amp;L（別紙）</oddHeader>
    <oddFooter>&amp;C&amp;P ページ</oddFooter>
  </headerFooter>
  <rowBreaks count="1" manualBreakCount="1">
    <brk id="3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情報政策課</cp:lastModifiedBy>
  <cp:lastPrinted>2016-02-18T03:50:23Z</cp:lastPrinted>
  <dcterms:created xsi:type="dcterms:W3CDTF">2009-05-26T04:50:49Z</dcterms:created>
  <dcterms:modified xsi:type="dcterms:W3CDTF">2016-02-18T07:42:57Z</dcterms:modified>
  <cp:category/>
  <cp:version/>
  <cp:contentType/>
  <cp:contentStatus/>
</cp:coreProperties>
</file>